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Frauen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<sst xmlns="http://schemas.openxmlformats.org/spreadsheetml/2006/main" count="39" uniqueCount="32">
  <si>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</si>
  <si>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</si>
  <si>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</si>
  <si>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</si>
  <si>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</si>
  <si>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</si>
  <si>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</si>
  <si>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</si>
  <si>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</si>
  <si>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</si>
  <si>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</si>
  <si>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</si>
  <si>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</si>
  <si>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</si>
  <si>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</si>
  <si>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</si>
  <si>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</si>
  <si>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</si>
  <si>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</si>
  <si>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</si>
  <si>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</si>
  <si>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</si>
  <si>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</si>
  <si>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</si>
  <si>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</si>
  <si>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Frauen </t>
  </si>
  <si>
    <t>Quelle: Bundesministerium für Gesundheit</t>
  </si>
  <si>
    <t>Pflegegrad</t>
  </si>
  <si>
    <t>darunter Über-
leitungsfälle</t>
  </si>
  <si>
    <t>Leistungsempfänger nach Altersgruppen und Pflegegraden</t>
  </si>
  <si>
    <t>in Einrichtungen der Behindertenhilfe</t>
  </si>
  <si>
    <t>am 31.12.2021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</si>
</sst>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;&quot;&quot;;&quot;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="130" zoomScaleNormal="130" zoomScaleSheetLayoutView="100" zoomScalePageLayoutView="0" workbookViewId="0" topLeftCell="C2">
      <selection activeCell="Y31" sqref="Y31"/>
    </sheetView>
  </sheetViews>
  <sheetFormatPr defaultColWidth="11.421875" defaultRowHeight="12.75"/>
  <cols>
    <col min="1" max="1" width="12.8515625" style="0" customWidth="1"/>
    <col min="2" max="2" width="7.28125" style="0" customWidth="1"/>
    <col min="3" max="4" width="8.8515625" style="0" bestFit="1" customWidth="1"/>
    <col min="5" max="6" width="7.28125" style="0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0" width="7.28125" style="0" customWidth="1"/>
    <col min="21" max="21" width="8.57421875" style="0" customWidth="1"/>
    <col min="22" max="24" width="7.28125" style="0" customWidth="1"/>
    <col min="25" max="25" width="10.00390625" style="0" customWidth="1"/>
    <col min="26" max="26" width="7.28125" style="0" customWidth="1"/>
  </cols>
  <sheetData>
    <row r="1" spans="1:26" ht="1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5.7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5.75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.75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" ht="12.75">
      <c r="A6" s="2"/>
      <c r="B6" s="2"/>
      <c r="C6" s="2"/>
    </row>
    <row r="7" spans="2:7" ht="13.5" thickBot="1">
      <c r="B7" s="3"/>
      <c r="C7" s="3"/>
      <c r="D7" s="4"/>
      <c r="E7" s="4"/>
      <c r="F7" s="4"/>
      <c r="G7" s="4"/>
    </row>
    <row r="8" spans="1:26" ht="12.75" customHeight="1">
      <c r="A8" s="43" t="s">
        <v>0</v>
      </c>
      <c r="B8" s="5" t="s">
        <v>20</v>
      </c>
      <c r="C8" s="5"/>
      <c r="D8" s="5"/>
      <c r="E8" s="5"/>
      <c r="F8" s="5"/>
      <c r="G8" s="5"/>
      <c r="H8" s="34" t="s">
        <v>21</v>
      </c>
      <c r="I8" s="35"/>
      <c r="J8" s="35"/>
      <c r="K8" s="35"/>
      <c r="L8" s="35"/>
      <c r="M8" s="36"/>
      <c r="N8" s="34" t="s">
        <v>30</v>
      </c>
      <c r="O8" s="35"/>
      <c r="P8" s="35"/>
      <c r="Q8" s="35"/>
      <c r="R8" s="35"/>
      <c r="S8" s="36"/>
      <c r="T8" s="34" t="s">
        <v>19</v>
      </c>
      <c r="U8" s="35"/>
      <c r="V8" s="35"/>
      <c r="W8" s="35"/>
      <c r="X8" s="35"/>
      <c r="Y8" s="36"/>
      <c r="Z8" s="6"/>
    </row>
    <row r="9" spans="1:26" ht="12.75">
      <c r="A9" s="44"/>
      <c r="B9" s="41" t="s">
        <v>27</v>
      </c>
      <c r="C9" s="39"/>
      <c r="D9" s="39"/>
      <c r="E9" s="39"/>
      <c r="F9" s="40"/>
      <c r="G9" s="32" t="s">
        <v>1</v>
      </c>
      <c r="H9" s="33" t="s">
        <v>27</v>
      </c>
      <c r="I9" s="39"/>
      <c r="J9" s="39"/>
      <c r="K9" s="39"/>
      <c r="L9" s="40"/>
      <c r="M9" s="32" t="s">
        <v>1</v>
      </c>
      <c r="N9" s="33" t="s">
        <v>27</v>
      </c>
      <c r="O9" s="39"/>
      <c r="P9" s="39"/>
      <c r="Q9" s="39"/>
      <c r="R9" s="40"/>
      <c r="S9" s="37" t="s">
        <v>1</v>
      </c>
      <c r="T9" s="33" t="s">
        <v>27</v>
      </c>
      <c r="U9" s="39"/>
      <c r="V9" s="39"/>
      <c r="W9" s="39"/>
      <c r="X9" s="40"/>
      <c r="Y9" s="33" t="s">
        <v>1</v>
      </c>
      <c r="Z9" s="33" t="s">
        <v>23</v>
      </c>
    </row>
    <row r="10" spans="1:26" ht="12.75">
      <c r="A10" s="45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32"/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32"/>
      <c r="N10" s="7">
        <v>1</v>
      </c>
      <c r="O10" s="7">
        <v>2</v>
      </c>
      <c r="P10" s="7">
        <v>3</v>
      </c>
      <c r="Q10" s="7">
        <v>4</v>
      </c>
      <c r="R10" s="7">
        <v>5</v>
      </c>
      <c r="S10" s="38"/>
      <c r="T10" s="7">
        <v>1</v>
      </c>
      <c r="U10" s="7">
        <v>2</v>
      </c>
      <c r="V10" s="7">
        <v>3</v>
      </c>
      <c r="W10" s="16">
        <v>4</v>
      </c>
      <c r="X10" s="16">
        <v>5</v>
      </c>
      <c r="Y10" s="33"/>
      <c r="Z10" s="33"/>
    </row>
    <row r="11" spans="1:26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1:27" ht="12.75">
      <c r="A12" s="8" t="s">
        <v>2</v>
      </c>
      <c r="B12" s="24">
        <v>7879</v>
      </c>
      <c r="C12" s="24">
        <v>26457</v>
      </c>
      <c r="D12" s="24">
        <v>24570</v>
      </c>
      <c r="E12" s="24">
        <v>8972</v>
      </c>
      <c r="F12" s="24">
        <v>3789</v>
      </c>
      <c r="G12" s="23">
        <v>71667</v>
      </c>
      <c r="H12" s="24">
        <v>0</v>
      </c>
      <c r="I12" s="24">
        <v>6</v>
      </c>
      <c r="J12" s="24">
        <v>18</v>
      </c>
      <c r="K12" s="24">
        <v>20</v>
      </c>
      <c r="L12" s="24">
        <v>58</v>
      </c>
      <c r="M12" s="23">
        <v>102</v>
      </c>
      <c r="N12" s="30"/>
      <c r="O12" s="24">
        <v>289</v>
      </c>
      <c r="P12" s="24">
        <v>369</v>
      </c>
      <c r="Q12" s="24">
        <v>223</v>
      </c>
      <c r="R12" s="24">
        <v>221</v>
      </c>
      <c r="S12" s="23">
        <v>1102</v>
      </c>
      <c r="T12" s="24">
        <v>7879</v>
      </c>
      <c r="U12" s="24">
        <v>26752</v>
      </c>
      <c r="V12" s="24">
        <v>24957</v>
      </c>
      <c r="W12" s="24">
        <v>9215</v>
      </c>
      <c r="X12" s="24">
        <v>4068</v>
      </c>
      <c r="Y12" s="23">
        <v>72871</v>
      </c>
      <c r="Z12" s="26">
        <f>(Y12*100)/$Y$29</f>
        <v>2.6</v>
      </c>
      <c r="AA12" s="14"/>
    </row>
    <row r="13" spans="1:27" ht="12.75">
      <c r="A13" s="8" t="s">
        <v>3</v>
      </c>
      <c r="B13" s="24">
        <v>1890</v>
      </c>
      <c r="C13" s="24">
        <v>7435</v>
      </c>
      <c r="D13" s="24">
        <v>6570</v>
      </c>
      <c r="E13" s="24">
        <v>3108</v>
      </c>
      <c r="F13" s="24">
        <v>2065</v>
      </c>
      <c r="G13" s="23">
        <v>21068</v>
      </c>
      <c r="H13" s="24">
        <v>2</v>
      </c>
      <c r="I13" s="24">
        <v>1</v>
      </c>
      <c r="J13" s="24">
        <v>0</v>
      </c>
      <c r="K13" s="24">
        <v>6</v>
      </c>
      <c r="L13" s="24">
        <v>35</v>
      </c>
      <c r="M13" s="23">
        <v>44</v>
      </c>
      <c r="N13" s="30"/>
      <c r="O13" s="24">
        <v>473</v>
      </c>
      <c r="P13" s="24">
        <v>536</v>
      </c>
      <c r="Q13" s="24">
        <v>334</v>
      </c>
      <c r="R13" s="24">
        <v>322</v>
      </c>
      <c r="S13" s="23">
        <v>1665</v>
      </c>
      <c r="T13" s="24">
        <v>1892</v>
      </c>
      <c r="U13" s="24">
        <v>7909</v>
      </c>
      <c r="V13" s="24">
        <v>7106</v>
      </c>
      <c r="W13" s="24">
        <v>3448</v>
      </c>
      <c r="X13" s="24">
        <v>2422</v>
      </c>
      <c r="Y13" s="23">
        <v>22777</v>
      </c>
      <c r="Z13" s="26">
        <f aca="true" t="shared" si="0" ref="Z13:Z28">(Y13*100)/$Y$29</f>
        <v>0.8</v>
      </c>
      <c r="AA13" s="14"/>
    </row>
    <row r="14" spans="1:27" ht="12.75">
      <c r="A14" s="8" t="s">
        <v>4</v>
      </c>
      <c r="B14" s="24">
        <v>1688</v>
      </c>
      <c r="C14" s="24">
        <v>5590</v>
      </c>
      <c r="D14" s="24">
        <v>4953</v>
      </c>
      <c r="E14" s="24">
        <v>2510</v>
      </c>
      <c r="F14" s="24">
        <v>1984</v>
      </c>
      <c r="G14" s="23">
        <v>16725</v>
      </c>
      <c r="H14" s="24">
        <v>10</v>
      </c>
      <c r="I14" s="24">
        <v>9</v>
      </c>
      <c r="J14" s="24">
        <v>10</v>
      </c>
      <c r="K14" s="24">
        <v>14</v>
      </c>
      <c r="L14" s="24">
        <v>82</v>
      </c>
      <c r="M14" s="23">
        <v>125</v>
      </c>
      <c r="N14" s="30"/>
      <c r="O14" s="24">
        <v>842</v>
      </c>
      <c r="P14" s="24">
        <v>821</v>
      </c>
      <c r="Q14" s="24">
        <v>633</v>
      </c>
      <c r="R14" s="24">
        <v>503</v>
      </c>
      <c r="S14" s="23">
        <v>2799</v>
      </c>
      <c r="T14" s="24">
        <v>1698</v>
      </c>
      <c r="U14" s="24">
        <v>6441</v>
      </c>
      <c r="V14" s="24">
        <v>5784</v>
      </c>
      <c r="W14" s="24">
        <v>3157</v>
      </c>
      <c r="X14" s="24">
        <v>2569</v>
      </c>
      <c r="Y14" s="23">
        <v>19649</v>
      </c>
      <c r="Z14" s="26">
        <f t="shared" si="0"/>
        <v>0.7</v>
      </c>
      <c r="AA14" s="14"/>
    </row>
    <row r="15" spans="1:27" ht="12.75">
      <c r="A15" s="8" t="s">
        <v>5</v>
      </c>
      <c r="B15" s="24">
        <v>1799</v>
      </c>
      <c r="C15" s="24">
        <v>4936</v>
      </c>
      <c r="D15" s="24">
        <v>4027</v>
      </c>
      <c r="E15" s="24">
        <v>2085</v>
      </c>
      <c r="F15" s="24">
        <v>1723</v>
      </c>
      <c r="G15" s="23">
        <v>14570</v>
      </c>
      <c r="H15" s="24">
        <v>4</v>
      </c>
      <c r="I15" s="24">
        <v>20</v>
      </c>
      <c r="J15" s="24">
        <v>19</v>
      </c>
      <c r="K15" s="24">
        <v>31</v>
      </c>
      <c r="L15" s="24">
        <v>120</v>
      </c>
      <c r="M15" s="23">
        <v>194</v>
      </c>
      <c r="N15" s="30"/>
      <c r="O15" s="24">
        <v>1164</v>
      </c>
      <c r="P15" s="24">
        <v>1099</v>
      </c>
      <c r="Q15" s="24">
        <v>791</v>
      </c>
      <c r="R15" s="24">
        <v>584</v>
      </c>
      <c r="S15" s="23">
        <v>3638</v>
      </c>
      <c r="T15" s="24">
        <v>1803</v>
      </c>
      <c r="U15" s="24">
        <v>6120</v>
      </c>
      <c r="V15" s="24">
        <v>5145</v>
      </c>
      <c r="W15" s="24">
        <v>2907</v>
      </c>
      <c r="X15" s="24">
        <v>2427</v>
      </c>
      <c r="Y15" s="23">
        <v>18402</v>
      </c>
      <c r="Z15" s="26">
        <f t="shared" si="0"/>
        <v>0.6</v>
      </c>
      <c r="AA15" s="14"/>
    </row>
    <row r="16" spans="1:27" ht="12.75">
      <c r="A16" s="8" t="s">
        <v>6</v>
      </c>
      <c r="B16" s="24">
        <v>2609</v>
      </c>
      <c r="C16" s="24">
        <v>5689</v>
      </c>
      <c r="D16" s="24">
        <v>4254</v>
      </c>
      <c r="E16" s="24">
        <v>2150</v>
      </c>
      <c r="F16" s="24">
        <v>1687</v>
      </c>
      <c r="G16" s="23">
        <v>16389</v>
      </c>
      <c r="H16" s="24">
        <v>6</v>
      </c>
      <c r="I16" s="24">
        <v>33</v>
      </c>
      <c r="J16" s="24">
        <v>64</v>
      </c>
      <c r="K16" s="24">
        <v>83</v>
      </c>
      <c r="L16" s="24">
        <v>173</v>
      </c>
      <c r="M16" s="23">
        <v>359</v>
      </c>
      <c r="N16" s="30"/>
      <c r="O16" s="24">
        <v>1463</v>
      </c>
      <c r="P16" s="24">
        <v>1254</v>
      </c>
      <c r="Q16" s="24">
        <v>1004</v>
      </c>
      <c r="R16" s="24">
        <v>684</v>
      </c>
      <c r="S16" s="23">
        <v>4405</v>
      </c>
      <c r="T16" s="24">
        <v>2615</v>
      </c>
      <c r="U16" s="24">
        <v>7185</v>
      </c>
      <c r="V16" s="24">
        <v>5572</v>
      </c>
      <c r="W16" s="24">
        <v>3237</v>
      </c>
      <c r="X16" s="24">
        <v>2544</v>
      </c>
      <c r="Y16" s="23">
        <v>21153</v>
      </c>
      <c r="Z16" s="26">
        <f t="shared" si="0"/>
        <v>0.7</v>
      </c>
      <c r="AA16" s="14"/>
    </row>
    <row r="17" spans="1:27" ht="12.75">
      <c r="A17" s="8" t="s">
        <v>7</v>
      </c>
      <c r="B17" s="24">
        <v>3442</v>
      </c>
      <c r="C17" s="24">
        <v>6678</v>
      </c>
      <c r="D17" s="24">
        <v>4384</v>
      </c>
      <c r="E17" s="24">
        <v>2142</v>
      </c>
      <c r="F17" s="24">
        <v>1365</v>
      </c>
      <c r="G17" s="23">
        <v>18011</v>
      </c>
      <c r="H17" s="24">
        <v>10</v>
      </c>
      <c r="I17" s="24">
        <v>57</v>
      </c>
      <c r="J17" s="24">
        <v>109</v>
      </c>
      <c r="K17" s="24">
        <v>127</v>
      </c>
      <c r="L17" s="24">
        <v>269</v>
      </c>
      <c r="M17" s="23">
        <v>572</v>
      </c>
      <c r="N17" s="30"/>
      <c r="O17" s="24">
        <v>1665</v>
      </c>
      <c r="P17" s="24">
        <v>1237</v>
      </c>
      <c r="Q17" s="24">
        <v>1033</v>
      </c>
      <c r="R17" s="24">
        <v>565</v>
      </c>
      <c r="S17" s="23">
        <v>4500</v>
      </c>
      <c r="T17" s="24">
        <v>3452</v>
      </c>
      <c r="U17" s="24">
        <v>8400</v>
      </c>
      <c r="V17" s="24">
        <v>5730</v>
      </c>
      <c r="W17" s="24">
        <v>3302</v>
      </c>
      <c r="X17" s="24">
        <v>2199</v>
      </c>
      <c r="Y17" s="23">
        <v>23083</v>
      </c>
      <c r="Z17" s="26">
        <f t="shared" si="0"/>
        <v>0.8</v>
      </c>
      <c r="AA17" s="14"/>
    </row>
    <row r="18" spans="1:27" ht="12.75">
      <c r="A18" s="8" t="s">
        <v>8</v>
      </c>
      <c r="B18" s="24">
        <v>4377</v>
      </c>
      <c r="C18" s="24">
        <v>8945</v>
      </c>
      <c r="D18" s="24">
        <v>5386</v>
      </c>
      <c r="E18" s="24">
        <v>2066</v>
      </c>
      <c r="F18" s="24">
        <v>1077</v>
      </c>
      <c r="G18" s="23">
        <v>21851</v>
      </c>
      <c r="H18" s="24">
        <v>10</v>
      </c>
      <c r="I18" s="24">
        <v>89</v>
      </c>
      <c r="J18" s="24">
        <v>180</v>
      </c>
      <c r="K18" s="24">
        <v>182</v>
      </c>
      <c r="L18" s="24">
        <v>330</v>
      </c>
      <c r="M18" s="23">
        <v>791</v>
      </c>
      <c r="N18" s="30"/>
      <c r="O18" s="24">
        <v>1785</v>
      </c>
      <c r="P18" s="24">
        <v>1279</v>
      </c>
      <c r="Q18" s="24">
        <v>923</v>
      </c>
      <c r="R18" s="24">
        <v>462</v>
      </c>
      <c r="S18" s="23">
        <v>4449</v>
      </c>
      <c r="T18" s="24">
        <v>4387</v>
      </c>
      <c r="U18" s="24">
        <v>10819</v>
      </c>
      <c r="V18" s="24">
        <v>6845</v>
      </c>
      <c r="W18" s="24">
        <v>3171</v>
      </c>
      <c r="X18" s="24">
        <v>1869</v>
      </c>
      <c r="Y18" s="23">
        <v>27091</v>
      </c>
      <c r="Z18" s="26">
        <f t="shared" si="0"/>
        <v>1</v>
      </c>
      <c r="AA18" s="14"/>
    </row>
    <row r="19" spans="1:27" ht="12.75">
      <c r="A19" s="8" t="s">
        <v>9</v>
      </c>
      <c r="B19" s="24">
        <v>5990</v>
      </c>
      <c r="C19" s="24">
        <v>12198</v>
      </c>
      <c r="D19" s="24">
        <v>7062</v>
      </c>
      <c r="E19" s="24">
        <v>2540</v>
      </c>
      <c r="F19" s="24">
        <v>1036</v>
      </c>
      <c r="G19" s="23">
        <v>28826</v>
      </c>
      <c r="H19" s="24">
        <v>12</v>
      </c>
      <c r="I19" s="24">
        <v>190</v>
      </c>
      <c r="J19" s="24">
        <v>313</v>
      </c>
      <c r="K19" s="24">
        <v>331</v>
      </c>
      <c r="L19" s="24">
        <v>423</v>
      </c>
      <c r="M19" s="23">
        <v>1269</v>
      </c>
      <c r="N19" s="30"/>
      <c r="O19" s="24">
        <v>2005</v>
      </c>
      <c r="P19" s="24">
        <v>1356</v>
      </c>
      <c r="Q19" s="24">
        <v>928</v>
      </c>
      <c r="R19" s="24">
        <v>394</v>
      </c>
      <c r="S19" s="23">
        <v>4683</v>
      </c>
      <c r="T19" s="24">
        <v>6002</v>
      </c>
      <c r="U19" s="24">
        <v>14393</v>
      </c>
      <c r="V19" s="24">
        <v>8731</v>
      </c>
      <c r="W19" s="24">
        <v>3799</v>
      </c>
      <c r="X19" s="24">
        <v>1853</v>
      </c>
      <c r="Y19" s="23">
        <v>34778</v>
      </c>
      <c r="Z19" s="26">
        <f t="shared" si="0"/>
        <v>1.2</v>
      </c>
      <c r="AA19" s="14"/>
    </row>
    <row r="20" spans="1:27" ht="12.75">
      <c r="A20" s="8" t="s">
        <v>10</v>
      </c>
      <c r="B20" s="24">
        <v>10748</v>
      </c>
      <c r="C20" s="24">
        <v>22086</v>
      </c>
      <c r="D20" s="24">
        <v>12203</v>
      </c>
      <c r="E20" s="24">
        <v>3729</v>
      </c>
      <c r="F20" s="24">
        <v>1338</v>
      </c>
      <c r="G20" s="23">
        <v>50104</v>
      </c>
      <c r="H20" s="24">
        <v>27</v>
      </c>
      <c r="I20" s="24">
        <v>450</v>
      </c>
      <c r="J20" s="24">
        <v>857</v>
      </c>
      <c r="K20" s="24">
        <v>804</v>
      </c>
      <c r="L20" s="24">
        <v>913</v>
      </c>
      <c r="M20" s="23">
        <v>3051</v>
      </c>
      <c r="N20" s="30"/>
      <c r="O20" s="24">
        <v>3287</v>
      </c>
      <c r="P20" s="24">
        <v>2082</v>
      </c>
      <c r="Q20" s="24">
        <v>1265</v>
      </c>
      <c r="R20" s="24">
        <v>464</v>
      </c>
      <c r="S20" s="23">
        <v>7098</v>
      </c>
      <c r="T20" s="24">
        <v>10775</v>
      </c>
      <c r="U20" s="24">
        <v>25823</v>
      </c>
      <c r="V20" s="24">
        <v>15142</v>
      </c>
      <c r="W20" s="24">
        <v>5798</v>
      </c>
      <c r="X20" s="24">
        <v>2715</v>
      </c>
      <c r="Y20" s="23">
        <v>60253</v>
      </c>
      <c r="Z20" s="26">
        <f t="shared" si="0"/>
        <v>2.1</v>
      </c>
      <c r="AA20" s="14"/>
    </row>
    <row r="21" spans="1:27" ht="12.75">
      <c r="A21" s="8" t="s">
        <v>11</v>
      </c>
      <c r="B21" s="24">
        <v>16358</v>
      </c>
      <c r="C21" s="24">
        <v>34637</v>
      </c>
      <c r="D21" s="24">
        <v>18556</v>
      </c>
      <c r="E21" s="24">
        <v>5307</v>
      </c>
      <c r="F21" s="24">
        <v>1827</v>
      </c>
      <c r="G21" s="23">
        <v>76685</v>
      </c>
      <c r="H21" s="24">
        <v>54</v>
      </c>
      <c r="I21" s="24">
        <v>935</v>
      </c>
      <c r="J21" s="24">
        <v>1911</v>
      </c>
      <c r="K21" s="24">
        <v>1685</v>
      </c>
      <c r="L21" s="24">
        <v>1528</v>
      </c>
      <c r="M21" s="23">
        <v>6113</v>
      </c>
      <c r="N21" s="30"/>
      <c r="O21" s="24">
        <v>4059</v>
      </c>
      <c r="P21" s="24">
        <v>2433</v>
      </c>
      <c r="Q21" s="24">
        <v>1363</v>
      </c>
      <c r="R21" s="24">
        <v>414</v>
      </c>
      <c r="S21" s="23">
        <v>8269</v>
      </c>
      <c r="T21" s="24">
        <v>16412</v>
      </c>
      <c r="U21" s="24">
        <v>39631</v>
      </c>
      <c r="V21" s="24">
        <v>22900</v>
      </c>
      <c r="W21" s="24">
        <v>8355</v>
      </c>
      <c r="X21" s="24">
        <v>3769</v>
      </c>
      <c r="Y21" s="23">
        <v>91067</v>
      </c>
      <c r="Z21" s="26">
        <f t="shared" si="0"/>
        <v>3.2</v>
      </c>
      <c r="AA21" s="14"/>
    </row>
    <row r="22" spans="1:27" ht="12.75">
      <c r="A22" s="8" t="s">
        <v>12</v>
      </c>
      <c r="B22" s="24">
        <v>20539</v>
      </c>
      <c r="C22" s="24">
        <v>44761</v>
      </c>
      <c r="D22" s="24">
        <v>23175</v>
      </c>
      <c r="E22" s="24">
        <v>6479</v>
      </c>
      <c r="F22" s="24">
        <v>2085</v>
      </c>
      <c r="G22" s="23">
        <v>97039</v>
      </c>
      <c r="H22" s="24">
        <v>72</v>
      </c>
      <c r="I22" s="24">
        <v>1537</v>
      </c>
      <c r="J22" s="24">
        <v>3214</v>
      </c>
      <c r="K22" s="24">
        <v>2704</v>
      </c>
      <c r="L22" s="24">
        <v>2115</v>
      </c>
      <c r="M22" s="23">
        <v>9642</v>
      </c>
      <c r="N22" s="30"/>
      <c r="O22" s="24">
        <v>3550</v>
      </c>
      <c r="P22" s="24">
        <v>2025</v>
      </c>
      <c r="Q22" s="24">
        <v>993</v>
      </c>
      <c r="R22" s="24">
        <v>274</v>
      </c>
      <c r="S22" s="23">
        <v>6842</v>
      </c>
      <c r="T22" s="24">
        <v>20611</v>
      </c>
      <c r="U22" s="24">
        <v>49848</v>
      </c>
      <c r="V22" s="24">
        <v>28414</v>
      </c>
      <c r="W22" s="24">
        <v>10176</v>
      </c>
      <c r="X22" s="24">
        <v>4474</v>
      </c>
      <c r="Y22" s="23">
        <v>113523</v>
      </c>
      <c r="Z22" s="26">
        <f t="shared" si="0"/>
        <v>4</v>
      </c>
      <c r="AA22" s="14"/>
    </row>
    <row r="23" spans="1:27" ht="12.75">
      <c r="A23" s="8" t="s">
        <v>13</v>
      </c>
      <c r="B23" s="24">
        <v>26101</v>
      </c>
      <c r="C23" s="24">
        <v>57215</v>
      </c>
      <c r="D23" s="24">
        <v>28524</v>
      </c>
      <c r="E23" s="24">
        <v>7873</v>
      </c>
      <c r="F23" s="24">
        <v>2366</v>
      </c>
      <c r="G23" s="23">
        <v>122079</v>
      </c>
      <c r="H23" s="24">
        <v>96</v>
      </c>
      <c r="I23" s="24">
        <v>2462</v>
      </c>
      <c r="J23" s="24">
        <v>5000</v>
      </c>
      <c r="K23" s="24">
        <v>3955</v>
      </c>
      <c r="L23" s="24">
        <v>2455</v>
      </c>
      <c r="M23" s="23">
        <v>13968</v>
      </c>
      <c r="N23" s="30"/>
      <c r="O23" s="24">
        <v>2436</v>
      </c>
      <c r="P23" s="24">
        <v>1313</v>
      </c>
      <c r="Q23" s="24">
        <v>593</v>
      </c>
      <c r="R23" s="24">
        <v>178</v>
      </c>
      <c r="S23" s="23">
        <v>4520</v>
      </c>
      <c r="T23" s="24">
        <v>26197</v>
      </c>
      <c r="U23" s="24">
        <v>62113</v>
      </c>
      <c r="V23" s="24">
        <v>34837</v>
      </c>
      <c r="W23" s="24">
        <v>12421</v>
      </c>
      <c r="X23" s="24">
        <v>4999</v>
      </c>
      <c r="Y23" s="23">
        <v>140567</v>
      </c>
      <c r="Z23" s="26">
        <f t="shared" si="0"/>
        <v>5</v>
      </c>
      <c r="AA23" s="14"/>
    </row>
    <row r="24" spans="1:27" ht="12.75">
      <c r="A24" s="8" t="s">
        <v>14</v>
      </c>
      <c r="B24" s="24">
        <v>38372</v>
      </c>
      <c r="C24" s="24">
        <v>82611</v>
      </c>
      <c r="D24" s="24">
        <v>39556</v>
      </c>
      <c r="E24" s="24">
        <v>10699</v>
      </c>
      <c r="F24" s="24">
        <v>3159</v>
      </c>
      <c r="G24" s="23">
        <v>174397</v>
      </c>
      <c r="H24" s="24">
        <v>182</v>
      </c>
      <c r="I24" s="24">
        <v>3788</v>
      </c>
      <c r="J24" s="24">
        <v>7919</v>
      </c>
      <c r="K24" s="24">
        <v>6590</v>
      </c>
      <c r="L24" s="24">
        <v>3866</v>
      </c>
      <c r="M24" s="23">
        <v>22345</v>
      </c>
      <c r="N24" s="30"/>
      <c r="O24" s="24">
        <v>1477</v>
      </c>
      <c r="P24" s="24">
        <v>800</v>
      </c>
      <c r="Q24" s="24">
        <v>361</v>
      </c>
      <c r="R24" s="24">
        <v>105</v>
      </c>
      <c r="S24" s="23">
        <v>2743</v>
      </c>
      <c r="T24" s="24">
        <v>38554</v>
      </c>
      <c r="U24" s="24">
        <v>87876</v>
      </c>
      <c r="V24" s="24">
        <v>48275</v>
      </c>
      <c r="W24" s="24">
        <v>17650</v>
      </c>
      <c r="X24" s="24">
        <v>7130</v>
      </c>
      <c r="Y24" s="23">
        <v>199485</v>
      </c>
      <c r="Z24" s="26">
        <f t="shared" si="0"/>
        <v>7</v>
      </c>
      <c r="AA24" s="14"/>
    </row>
    <row r="25" spans="1:27" ht="12.75">
      <c r="A25" s="8" t="s">
        <v>15</v>
      </c>
      <c r="B25" s="24">
        <v>55030</v>
      </c>
      <c r="C25" s="24">
        <v>120133</v>
      </c>
      <c r="D25" s="24">
        <v>56092</v>
      </c>
      <c r="E25" s="24">
        <v>15656</v>
      </c>
      <c r="F25" s="24">
        <v>4556</v>
      </c>
      <c r="G25" s="23">
        <v>251467</v>
      </c>
      <c r="H25" s="24">
        <v>233</v>
      </c>
      <c r="I25" s="24">
        <v>6535</v>
      </c>
      <c r="J25" s="24">
        <v>14679</v>
      </c>
      <c r="K25" s="24">
        <v>12578</v>
      </c>
      <c r="L25" s="24">
        <v>6994</v>
      </c>
      <c r="M25" s="23">
        <v>41019</v>
      </c>
      <c r="N25" s="30"/>
      <c r="O25" s="24">
        <v>696</v>
      </c>
      <c r="P25" s="24">
        <v>467</v>
      </c>
      <c r="Q25" s="24">
        <v>187</v>
      </c>
      <c r="R25" s="24">
        <v>54</v>
      </c>
      <c r="S25" s="23">
        <v>1404</v>
      </c>
      <c r="T25" s="24">
        <v>55263</v>
      </c>
      <c r="U25" s="24">
        <v>127364</v>
      </c>
      <c r="V25" s="24">
        <v>71238</v>
      </c>
      <c r="W25" s="24">
        <v>28421</v>
      </c>
      <c r="X25" s="24">
        <v>11604</v>
      </c>
      <c r="Y25" s="23">
        <v>293890</v>
      </c>
      <c r="Z25" s="26">
        <f t="shared" si="0"/>
        <v>10.4</v>
      </c>
      <c r="AA25" s="14"/>
    </row>
    <row r="26" spans="1:27" ht="12.75">
      <c r="A26" s="8" t="s">
        <v>16</v>
      </c>
      <c r="B26" s="24">
        <v>110446</v>
      </c>
      <c r="C26" s="24">
        <v>258159</v>
      </c>
      <c r="D26" s="24">
        <v>117761</v>
      </c>
      <c r="E26" s="24">
        <v>32523</v>
      </c>
      <c r="F26" s="24">
        <v>9142</v>
      </c>
      <c r="G26" s="23">
        <v>528031</v>
      </c>
      <c r="H26" s="24">
        <v>542</v>
      </c>
      <c r="I26" s="24">
        <v>17660</v>
      </c>
      <c r="J26" s="24">
        <v>38413</v>
      </c>
      <c r="K26" s="24">
        <v>31789</v>
      </c>
      <c r="L26" s="24">
        <v>16468</v>
      </c>
      <c r="M26" s="23">
        <v>104872</v>
      </c>
      <c r="N26" s="30"/>
      <c r="O26" s="24">
        <v>495</v>
      </c>
      <c r="P26" s="24">
        <v>335</v>
      </c>
      <c r="Q26" s="24">
        <v>162</v>
      </c>
      <c r="R26" s="24">
        <v>34</v>
      </c>
      <c r="S26" s="23">
        <v>1026</v>
      </c>
      <c r="T26" s="24">
        <v>110988</v>
      </c>
      <c r="U26" s="24">
        <v>276314</v>
      </c>
      <c r="V26" s="24">
        <v>156509</v>
      </c>
      <c r="W26" s="24">
        <v>64474</v>
      </c>
      <c r="X26" s="24">
        <v>25644</v>
      </c>
      <c r="Y26" s="23">
        <v>633929</v>
      </c>
      <c r="Z26" s="26">
        <f t="shared" si="0"/>
        <v>22.3</v>
      </c>
      <c r="AA26" s="14"/>
    </row>
    <row r="27" spans="1:27" ht="12.75">
      <c r="A27" s="8" t="s">
        <v>17</v>
      </c>
      <c r="B27" s="24">
        <v>77751</v>
      </c>
      <c r="C27" s="24">
        <v>229997</v>
      </c>
      <c r="D27" s="24">
        <v>119059</v>
      </c>
      <c r="E27" s="24">
        <v>34803</v>
      </c>
      <c r="F27" s="24">
        <v>9668</v>
      </c>
      <c r="G27" s="23">
        <v>471278</v>
      </c>
      <c r="H27" s="24">
        <v>662</v>
      </c>
      <c r="I27" s="24">
        <v>23620</v>
      </c>
      <c r="J27" s="24">
        <v>49810</v>
      </c>
      <c r="K27" s="24">
        <v>39973</v>
      </c>
      <c r="L27" s="24">
        <v>19157</v>
      </c>
      <c r="M27" s="23">
        <v>133222</v>
      </c>
      <c r="N27" s="30"/>
      <c r="O27" s="24">
        <v>166</v>
      </c>
      <c r="P27" s="24">
        <v>117</v>
      </c>
      <c r="Q27" s="24">
        <v>75</v>
      </c>
      <c r="R27" s="24">
        <v>18</v>
      </c>
      <c r="S27" s="23">
        <v>376</v>
      </c>
      <c r="T27" s="24">
        <v>78413</v>
      </c>
      <c r="U27" s="24">
        <v>253783</v>
      </c>
      <c r="V27" s="24">
        <v>168986</v>
      </c>
      <c r="W27" s="24">
        <v>74851</v>
      </c>
      <c r="X27" s="24">
        <v>28843</v>
      </c>
      <c r="Y27" s="23">
        <v>604876</v>
      </c>
      <c r="Z27" s="26">
        <f t="shared" si="0"/>
        <v>21.3</v>
      </c>
      <c r="AA27" s="14"/>
    </row>
    <row r="28" spans="1:27" ht="12.75">
      <c r="A28" s="8" t="s">
        <v>18</v>
      </c>
      <c r="B28" s="24">
        <v>27562</v>
      </c>
      <c r="C28" s="24">
        <v>130272</v>
      </c>
      <c r="D28" s="24">
        <v>94942</v>
      </c>
      <c r="E28" s="24">
        <v>37557</v>
      </c>
      <c r="F28" s="24">
        <v>11452</v>
      </c>
      <c r="G28" s="23">
        <v>301785</v>
      </c>
      <c r="H28" s="24">
        <v>540</v>
      </c>
      <c r="I28" s="24">
        <v>26260</v>
      </c>
      <c r="J28" s="24">
        <v>58041</v>
      </c>
      <c r="K28" s="24">
        <v>50944</v>
      </c>
      <c r="L28" s="24">
        <v>23535</v>
      </c>
      <c r="M28" s="23">
        <v>159320</v>
      </c>
      <c r="N28" s="30"/>
      <c r="O28" s="24">
        <v>48</v>
      </c>
      <c r="P28" s="24">
        <v>31</v>
      </c>
      <c r="Q28" s="24">
        <v>19</v>
      </c>
      <c r="R28" s="24">
        <v>5</v>
      </c>
      <c r="S28" s="23">
        <v>103</v>
      </c>
      <c r="T28" s="24">
        <v>28102</v>
      </c>
      <c r="U28" s="24">
        <v>156580</v>
      </c>
      <c r="V28" s="24">
        <v>153014</v>
      </c>
      <c r="W28" s="24">
        <v>88520</v>
      </c>
      <c r="X28" s="24">
        <v>34992</v>
      </c>
      <c r="Y28" s="23">
        <v>461208</v>
      </c>
      <c r="Z28" s="26">
        <f t="shared" si="0"/>
        <v>16.2</v>
      </c>
      <c r="AA28" s="14"/>
    </row>
    <row r="29" spans="1:27" ht="18.75" customHeight="1">
      <c r="A29" s="9" t="s">
        <v>19</v>
      </c>
      <c r="B29" s="24">
        <v>412581</v>
      </c>
      <c r="C29" s="24">
        <v>1057799</v>
      </c>
      <c r="D29" s="24">
        <v>571074</v>
      </c>
      <c r="E29" s="24">
        <v>180199</v>
      </c>
      <c r="F29" s="24">
        <v>60319</v>
      </c>
      <c r="G29" s="23">
        <v>2281972</v>
      </c>
      <c r="H29" s="24">
        <v>2462</v>
      </c>
      <c r="I29" s="24">
        <v>83652</v>
      </c>
      <c r="J29" s="24">
        <v>180557</v>
      </c>
      <c r="K29" s="24">
        <v>151816</v>
      </c>
      <c r="L29" s="24">
        <v>78521</v>
      </c>
      <c r="M29" s="23">
        <v>497008</v>
      </c>
      <c r="N29" s="30"/>
      <c r="O29" s="24">
        <v>25900</v>
      </c>
      <c r="P29" s="24">
        <v>17554</v>
      </c>
      <c r="Q29" s="24">
        <v>10887</v>
      </c>
      <c r="R29" s="24">
        <v>5281</v>
      </c>
      <c r="S29" s="23">
        <v>59622</v>
      </c>
      <c r="T29" s="24">
        <v>415043</v>
      </c>
      <c r="U29" s="24">
        <v>1167351</v>
      </c>
      <c r="V29" s="24">
        <v>769185</v>
      </c>
      <c r="W29" s="24">
        <v>342902</v>
      </c>
      <c r="X29" s="24">
        <v>144121</v>
      </c>
      <c r="Y29" s="23">
        <v>2838602</v>
      </c>
      <c r="Z29" s="26">
        <v>100</v>
      </c>
      <c r="AA29" s="14"/>
    </row>
    <row r="30" spans="1:26" ht="12.75" customHeight="1">
      <c r="A30" s="9"/>
      <c r="B30" s="24"/>
      <c r="C30" s="24"/>
      <c r="D30" s="24"/>
      <c r="E30" s="24"/>
      <c r="F30" s="24"/>
      <c r="G30" s="10"/>
      <c r="H30" s="24"/>
      <c r="I30" s="24"/>
      <c r="J30" s="24"/>
      <c r="K30" s="24"/>
      <c r="L30" s="24"/>
      <c r="M30" s="10"/>
      <c r="N30" s="10"/>
      <c r="O30" s="10"/>
      <c r="P30" s="10"/>
      <c r="Q30" s="10"/>
      <c r="R30" s="10"/>
      <c r="S30" s="10"/>
      <c r="T30" s="24"/>
      <c r="U30" s="24"/>
      <c r="V30" s="24"/>
      <c r="W30" s="24"/>
      <c r="X30" s="24"/>
      <c r="Y30" s="23"/>
      <c r="Z30" s="26"/>
    </row>
    <row r="31" spans="1:27" ht="24">
      <c r="A31" s="17" t="s">
        <v>28</v>
      </c>
      <c r="B31" s="24">
        <v>152</v>
      </c>
      <c r="C31" s="24">
        <v>143341</v>
      </c>
      <c r="D31" s="24">
        <v>164079</v>
      </c>
      <c r="E31" s="24">
        <v>78414</v>
      </c>
      <c r="F31" s="24">
        <v>33501</v>
      </c>
      <c r="G31" s="23">
        <v>419487</v>
      </c>
      <c r="H31" s="24">
        <v>4</v>
      </c>
      <c r="I31" s="24">
        <v>17063</v>
      </c>
      <c r="J31" s="24">
        <v>56453</v>
      </c>
      <c r="K31" s="24">
        <v>61525</v>
      </c>
      <c r="L31" s="24">
        <v>40099</v>
      </c>
      <c r="M31" s="23">
        <v>175144</v>
      </c>
      <c r="N31" s="30"/>
      <c r="O31" s="24">
        <v>13330</v>
      </c>
      <c r="P31" s="24">
        <v>10490</v>
      </c>
      <c r="Q31" s="24">
        <v>6801</v>
      </c>
      <c r="R31" s="24">
        <v>3503</v>
      </c>
      <c r="S31" s="23">
        <v>34124</v>
      </c>
      <c r="T31" s="24">
        <v>156</v>
      </c>
      <c r="U31" s="24">
        <v>173734</v>
      </c>
      <c r="V31" s="24">
        <v>231022</v>
      </c>
      <c r="W31" s="24">
        <v>146740</v>
      </c>
      <c r="X31" s="24">
        <v>77103</v>
      </c>
      <c r="Y31" s="23">
        <v>628755</v>
      </c>
      <c r="Z31" s="26"/>
      <c r="AA31" s="14"/>
    </row>
    <row r="32" spans="1:26" ht="12.75">
      <c r="A32" s="12"/>
      <c r="B32" s="20"/>
      <c r="C32" s="20"/>
      <c r="D32" s="20"/>
      <c r="E32" s="20"/>
      <c r="F32" s="20"/>
      <c r="G32" s="22"/>
      <c r="H32" s="20"/>
      <c r="I32" s="20"/>
      <c r="J32" s="20"/>
      <c r="K32" s="20"/>
      <c r="L32" s="20"/>
      <c r="M32" s="22"/>
      <c r="N32" s="31"/>
      <c r="O32" s="24"/>
      <c r="P32" s="24"/>
      <c r="Q32" s="24"/>
      <c r="R32" s="24"/>
      <c r="S32" s="22"/>
      <c r="T32" s="20"/>
      <c r="U32" s="20"/>
      <c r="V32" s="20"/>
      <c r="W32" s="20"/>
      <c r="X32" s="20"/>
      <c r="Y32" s="22"/>
      <c r="Z32" s="21"/>
    </row>
    <row r="33" spans="1:26" ht="12.75">
      <c r="A33" s="20" t="s">
        <v>22</v>
      </c>
      <c r="B33" s="29">
        <f>(B29*100)/$G29</f>
        <v>18.1</v>
      </c>
      <c r="C33" s="29">
        <f>(C29*100)/$G29</f>
        <v>46.4</v>
      </c>
      <c r="D33" s="29">
        <f>(D29*100)/$G29</f>
        <v>25</v>
      </c>
      <c r="E33" s="29">
        <f>(E29*100)/$G29</f>
        <v>7.9</v>
      </c>
      <c r="F33" s="29">
        <f>(F29*100)/$G29</f>
        <v>2.6</v>
      </c>
      <c r="G33" s="29">
        <v>100</v>
      </c>
      <c r="H33" s="29">
        <f>(H29*100)/$M29</f>
        <v>0.5</v>
      </c>
      <c r="I33" s="29">
        <f>(I29*100)/$M29</f>
        <v>16.8</v>
      </c>
      <c r="J33" s="29">
        <f>(J29*100)/$M29</f>
        <v>36.3</v>
      </c>
      <c r="K33" s="29">
        <f>(K29*100)/$M29</f>
        <v>30.5</v>
      </c>
      <c r="L33" s="29">
        <f>(L29*100)/$M29</f>
        <v>15.8</v>
      </c>
      <c r="M33" s="29">
        <v>100</v>
      </c>
      <c r="N33" s="30"/>
      <c r="O33" s="29">
        <f>(O29*100)/$S29</f>
        <v>43.4</v>
      </c>
      <c r="P33" s="29">
        <f>(P29*100)/$S29</f>
        <v>29.4</v>
      </c>
      <c r="Q33" s="29">
        <f>(Q29*100)/$S29</f>
        <v>18.3</v>
      </c>
      <c r="R33" s="29">
        <f>(R29*100)/$S29</f>
        <v>8.9</v>
      </c>
      <c r="S33" s="29">
        <f>SUM(O33:R33)</f>
        <v>100</v>
      </c>
      <c r="T33" s="29">
        <f>(T29*100)/$Y29</f>
        <v>14.6</v>
      </c>
      <c r="U33" s="29">
        <f>(U29*100)/$Y29</f>
        <v>41.1</v>
      </c>
      <c r="V33" s="29">
        <f>(V29*100)/$Y29</f>
        <v>27.1</v>
      </c>
      <c r="W33" s="29">
        <f>(W29*100)/$Y29</f>
        <v>12.1</v>
      </c>
      <c r="X33" s="29">
        <f>(X29*100)/$Y29</f>
        <v>5.1</v>
      </c>
      <c r="Y33" s="27">
        <v>100</v>
      </c>
      <c r="Z33" s="28"/>
    </row>
    <row r="34" spans="1:26" ht="14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</row>
    <row r="35" spans="1:26" ht="12.75">
      <c r="A35" s="21" t="s">
        <v>26</v>
      </c>
      <c r="B35" s="21"/>
      <c r="C35" s="21"/>
      <c r="D35" s="21"/>
      <c r="E35" s="13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3"/>
      <c r="U35" s="13"/>
      <c r="V35" s="13"/>
      <c r="W35" s="13"/>
      <c r="X35" s="13"/>
      <c r="Y35" s="19"/>
      <c r="Z35" s="13"/>
    </row>
    <row r="36" spans="7:25" ht="12.75">
      <c r="G36" s="14"/>
      <c r="M36" s="14"/>
      <c r="N36" s="14"/>
      <c r="O36" s="14"/>
      <c r="P36" s="14"/>
      <c r="Q36" s="14"/>
      <c r="R36" s="14"/>
      <c r="S36" s="14"/>
      <c r="Y36" s="14"/>
    </row>
    <row r="39" ht="12.75">
      <c r="B39" s="15"/>
    </row>
  </sheetData>
  <sheetProtection/>
  <mergeCells count="17">
    <mergeCell ref="B9:F9"/>
    <mergeCell ref="H9:L9"/>
    <mergeCell ref="T9:X9"/>
    <mergeCell ref="Y9:Y10"/>
    <mergeCell ref="A1:Z1"/>
    <mergeCell ref="A8:A10"/>
    <mergeCell ref="G9:G10"/>
    <mergeCell ref="A4:Z4"/>
    <mergeCell ref="A3:Z3"/>
    <mergeCell ref="A2:Z2"/>
    <mergeCell ref="M9:M10"/>
    <mergeCell ref="Z9:Z10"/>
    <mergeCell ref="H8:M8"/>
    <mergeCell ref="N8:S8"/>
    <mergeCell ref="S9:S10"/>
    <mergeCell ref="N9:R9"/>
    <mergeCell ref="T8:Y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2018-03-16T09:06:28Z</cp:lastPrinted>
  <dcterms:created xsi:type="dcterms:W3CDTF">2000-08-09T07:54:39Z</dcterms:created>
  <dcterms:modified xsi:type="dcterms:W3CDTF">2022-08-11T07:54:06Z</dcterms:modified>
  <cp:category/>
  <cp:version/>
  <cp:contentType/>
  <cp:contentStatus/>
</cp:coreProperties>
</file>